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6240" activeTab="0"/>
  </bookViews>
  <sheets>
    <sheet name="ใบปะหน้า" sheetId="1" r:id="rId1"/>
    <sheet name="คำชี้แจง" sheetId="2" r:id="rId2"/>
    <sheet name="ส่วนที่1" sheetId="3" r:id="rId3"/>
    <sheet name="ส่วนที่2" sheetId="4" r:id="rId4"/>
    <sheet name="ส่วนที่3" sheetId="5" r:id="rId5"/>
    <sheet name="ส่วนที่4" sheetId="6" r:id="rId6"/>
    <sheet name="ส่วนที่5" sheetId="7" r:id="rId7"/>
  </sheets>
  <definedNames>
    <definedName name="_xlnm.Print_Area" localSheetId="1">'คำชี้แจง'!$A$1:$K$50</definedName>
    <definedName name="_xlnm.Print_Area" localSheetId="0">'ใบปะหน้า'!$A$1:$J$31</definedName>
    <definedName name="_xlnm.Print_Titles" localSheetId="5">'ส่วนที่4'!$3:$4</definedName>
  </definedNames>
  <calcPr fullCalcOnLoad="1"/>
</workbook>
</file>

<file path=xl/comments7.xml><?xml version="1.0" encoding="utf-8"?>
<comments xmlns="http://schemas.openxmlformats.org/spreadsheetml/2006/main">
  <authors>
    <author>Hobbit</author>
  </authors>
  <commentList>
    <comment ref="D5" authorId="0">
      <text>
        <r>
          <rPr>
            <sz val="9"/>
            <rFont val="Tahoma"/>
            <family val="0"/>
          </rPr>
          <t xml:space="preserve">
ให้โรงเรียนกรอก
ค่าใช้จ่ายเฉพาะ
เงินอุดหนุน
</t>
        </r>
      </text>
    </comment>
  </commentList>
</comments>
</file>

<file path=xl/sharedStrings.xml><?xml version="1.0" encoding="utf-8"?>
<sst xmlns="http://schemas.openxmlformats.org/spreadsheetml/2006/main" count="275" uniqueCount="209">
  <si>
    <t>ส่วนที่ 1 ข้อมูลพื้นฐานของโรงเรียน</t>
  </si>
  <si>
    <t>ชื่อโรงเรียน</t>
  </si>
  <si>
    <t>รหัสโรงเรียน (per_code 6 หลัก)</t>
  </si>
  <si>
    <t>เปิดสอนระดับ</t>
  </si>
  <si>
    <t xml:space="preserve">ผู้กรอกแบบสอบถาม </t>
  </si>
  <si>
    <t>รายการ</t>
  </si>
  <si>
    <t>1.</t>
  </si>
  <si>
    <t>ผู้อำนวยการโรงเรียน</t>
  </si>
  <si>
    <t>2.</t>
  </si>
  <si>
    <t>รองผู้อำนวยการโรงเรียน</t>
  </si>
  <si>
    <t>3.</t>
  </si>
  <si>
    <t>ครู</t>
  </si>
  <si>
    <t>4.</t>
  </si>
  <si>
    <t>ครูมาช่วยราชการ</t>
  </si>
  <si>
    <t>5.</t>
  </si>
  <si>
    <t>ครูอัตราจ้าง (เงินงบประมาณ)</t>
  </si>
  <si>
    <t>ครูอัตราจ้าง (เงินจากแหล่งอื่นๆ)</t>
  </si>
  <si>
    <t>พนักงานราชการ (ครู)</t>
  </si>
  <si>
    <t>พนักงานราชการ (นอกเหนือจากครู)</t>
  </si>
  <si>
    <t>ครูธุรการโครงการคืนครูให้นักเรียน</t>
  </si>
  <si>
    <t>บุคลากรทางการศึกษา 38 ค.(2)</t>
  </si>
  <si>
    <t>นักการภารโรง</t>
  </si>
  <si>
    <t>พนักงานขับรถ</t>
  </si>
  <si>
    <t>ช่างไฟฟ้า ช่างไม้ ช่างครุภัณฑ์ ช่างอื่นๆ</t>
  </si>
  <si>
    <t>เจ้าหน้าที่ประจำห้องปฏิบัติการ</t>
  </si>
  <si>
    <t xml:space="preserve">จ้างปฏิบัติงาน (บรรณารักษ์ , พยาบาล, แม่บ้าน ,แม่ครัว,ทำความสะอาด คนงานดูแลสวน , ดูแลหอพัก ฯลฯ ) </t>
  </si>
  <si>
    <t xml:space="preserve">อื่น ๆ </t>
  </si>
  <si>
    <t>รวม</t>
  </si>
  <si>
    <t>รายรับ</t>
  </si>
  <si>
    <t>ครั้งที่ 1 ตุลาคม 2558 - มีนาคม 2559</t>
  </si>
  <si>
    <t>จำนวนเงิน (บาท)</t>
  </si>
  <si>
    <t>งบประมาณคงเหลือจากปีงบประมาณที่ผ่านมา</t>
  </si>
  <si>
    <t>(1)</t>
  </si>
  <si>
    <t>เงินอุดหนุนคงเหลือ</t>
  </si>
  <si>
    <t>(2)</t>
  </si>
  <si>
    <t>เงินกันไว้เบิกเหลื่อมปี</t>
  </si>
  <si>
    <t>งบประมาณที่ได้รับจากหน่วยงานต้นสังกัด</t>
  </si>
  <si>
    <t>งบเงินอุดหนุน (5 รายการ ,ปัจจัยพื้นฐานสำหรับ นร.ยากจน , ค่าอาหาร นร.พักนอน)</t>
  </si>
  <si>
    <t>งบบุคลากร (เงินเดือน , ค่าจ้างประจำ , ค่าตอบแทนพนักงานราชการ)</t>
  </si>
  <si>
    <t>(3)</t>
  </si>
  <si>
    <t xml:space="preserve">งบดำเนินงาน    </t>
  </si>
  <si>
    <t>(4)</t>
  </si>
  <si>
    <t xml:space="preserve">งบลงทุน </t>
  </si>
  <si>
    <t>เงินที่ได้รับจากหน่วยงานของรัฐอื่นๆ (เช่น จังหวัด/กลุ่มจังหวัด และอื่นๆ)</t>
  </si>
  <si>
    <t>ค่าจ้างครูและบุคลากร</t>
  </si>
  <si>
    <t xml:space="preserve">สำหรับการดำเนินการต่างๆ </t>
  </si>
  <si>
    <t xml:space="preserve">เงินที่ได้รับจาก  อปท. </t>
  </si>
  <si>
    <t>อาหารกลางวัน</t>
  </si>
  <si>
    <t>เงินนอกงบประมาณ (เงินระดม เงินรายได้ เงินบริจาค และอื่น ๆ (ไม่รวมเงินอุดหนุน))</t>
  </si>
  <si>
    <t>รวมรายรับสะสมทั้งสิ้น (1+2+3+4+5)</t>
  </si>
  <si>
    <t xml:space="preserve"> - ค่าจ้างครูและบุคลากร</t>
  </si>
  <si>
    <t>- ค่าครุภัณฑ์</t>
  </si>
  <si>
    <t>- ค่าที่ดินและสิ่งก่อสร้าง</t>
  </si>
  <si>
    <t>รายจ่าย</t>
  </si>
  <si>
    <t>เงินงบประมาณ</t>
  </si>
  <si>
    <t>เงินนอกงบประมาณ</t>
  </si>
  <si>
    <t>ด้านการบริหารงานวิชาการ</t>
  </si>
  <si>
    <t>โครงการ/กิจกรรมการเรียนการสอนตามแผนปฏิบัติงานประจำปี</t>
  </si>
  <si>
    <t xml:space="preserve">หนังสือห้องสมุด </t>
  </si>
  <si>
    <t>หนังสือเรียนและแบบฝึกหัด</t>
  </si>
  <si>
    <t>อุปกรณ์การเรียน</t>
  </si>
  <si>
    <t>(5)</t>
  </si>
  <si>
    <t>(6)</t>
  </si>
  <si>
    <t>กิจกรรมพัฒนาผู้เรียน</t>
  </si>
  <si>
    <t>(7)</t>
  </si>
  <si>
    <t>อื่นๆ</t>
  </si>
  <si>
    <t>ด้านการบริหารงานบุคคล</t>
  </si>
  <si>
    <t>ค่าใช้จ่ายสำหรับบุคลากร</t>
  </si>
  <si>
    <t>โครงการพัฒนาบุคลากรตามแผนปฏิบัติงานประจำปี</t>
  </si>
  <si>
    <t>ด้านการบริหารงบประมาณ</t>
  </si>
  <si>
    <t>ค่าใช้จ่ายในการจัดซื้อจัดหาครุภัณฑ์</t>
  </si>
  <si>
    <t>ค่าซ่อมแซมครุภัณฑ์</t>
  </si>
  <si>
    <t xml:space="preserve">ค่าก่อสร้างอาคารเรียน อาคารประกอบและสิ่งก่อสร้างอื่น </t>
  </si>
  <si>
    <t>ค่าปรับปรุง/ซ่อมแซม อาคารเรียน อาคารประกอบและสิ่งก่อสร้างอื่น ปรับปรุงภูมิทัศน์</t>
  </si>
  <si>
    <t>โครงการการบริหารงบประมาณตามแผนปฏิบัติงานประจำปี</t>
  </si>
  <si>
    <t>ด้านการบริหารทั่วไป</t>
  </si>
  <si>
    <t xml:space="preserve"> ค่าสาธารณูปโภค</t>
  </si>
  <si>
    <t>ค่าน้ำมันเชื้อเพลิง</t>
  </si>
  <si>
    <t>ค่าเบี้ยเลี้ยง ที่พัก พาหนะ</t>
  </si>
  <si>
    <t>ค่าใช้จ่ายกิจกรรมความสัมพันธ์ชุมชน</t>
  </si>
  <si>
    <t>โครงการบริหารทั่วไปตามแผนปฏิบัติงานประจำปี</t>
  </si>
  <si>
    <t>อื่นๆ (เช่น ค่าเช่า)</t>
  </si>
  <si>
    <t>ด้านกิจการนักเรียน (ค่าใช้จ่ายเกี่ยวกับเยี่ยมบ้าน  รับนักเรียน แนะแนว ระบบดูแลช่วยเหลือนักเรียน)</t>
  </si>
  <si>
    <t>ค่าใช้จ่ายสำหรับนักเรียนยากจน</t>
  </si>
  <si>
    <t>ค่าใช้จ่ายสำหรับ ร.ร. ที่มีนักเรียนพักนอน</t>
  </si>
  <si>
    <t>รวมรายจ่ายทั้งสิ้น</t>
  </si>
  <si>
    <t>รวมรายจ่าย (เงินงบประมาณ+เงินนอกงบประมาณ)</t>
  </si>
  <si>
    <t>รวมรายรับสะสมทั้งสิ้น (ยกมาจากส่วนที่ 3)</t>
  </si>
  <si>
    <t>รายรับสะสม หัก รายจ่าย</t>
  </si>
  <si>
    <t>- ค่าจ้างประจำ สำหรับลูกจ้างประจำทุกตำแหน่ง</t>
  </si>
  <si>
    <t>- ค่าตอบแทนพนักงานราชการ (ครู)</t>
  </si>
  <si>
    <t>- ค่าตอบแทนพนักงานราชการ (นอกเหนือจากครู)</t>
  </si>
  <si>
    <t xml:space="preserve"> </t>
  </si>
  <si>
    <t>- ค่าจ้างครูอัตราจ้างรายเดือน โดย สพฐ.</t>
  </si>
  <si>
    <t>- ค่าจ้างครูอัตราจ้างรายเดือน โดย อปท.</t>
  </si>
  <si>
    <t>- ค่าจ้างครูอัตราจ้างรายเดือน โดย เงินอื่นๆ</t>
  </si>
  <si>
    <t>- เงินประกันสังคม</t>
  </si>
  <si>
    <t>- ค่าตอบแทนวิทยากรบุคคลภายนอก</t>
  </si>
  <si>
    <t>- ค่าจ้างบุคลากรอื่นๆ</t>
  </si>
  <si>
    <t>- ค่าไฟฟ้า</t>
  </si>
  <si>
    <t>- ค่าน้ำประปา</t>
  </si>
  <si>
    <t>ภาคเรียนที่</t>
  </si>
  <si>
    <t>ได้รับจัดสรรทั้งหมด</t>
  </si>
  <si>
    <t>ใช้จ่ายไป</t>
  </si>
  <si>
    <t>ยอดยกมา
จากภาคเรียนที่ผ่านมา</t>
  </si>
  <si>
    <t>คงเหลือ 
(ยอดยกไปภาคเรียนถัดไป)</t>
  </si>
  <si>
    <t>ภาคเรียนที่ 2/2558
(1 ต.ค. 58 - 31 มี.ค. 59)</t>
  </si>
  <si>
    <t>ที่</t>
  </si>
  <si>
    <t>จำนวน
(คน)</t>
  </si>
  <si>
    <t>- ค่าอินเทอร์เน็ต</t>
  </si>
  <si>
    <t>- ค่าโทรศัพท์</t>
  </si>
  <si>
    <t xml:space="preserve"> - สำหรับการดำเนินการต่างๆ  เช่น ค่าพาหนะนักเรียน ค่าเช่าบ้าน ค่าเช่าที่ดิน  
   ค่าอาหารทำการนอกเวลา  ค่าซ่อมแซมประปา ไฟฟ้า ค่าสาธารณูปโภค เป็นต้น</t>
  </si>
  <si>
    <t>แบบสำรวจข้อมูล</t>
  </si>
  <si>
    <t>คำชี้แจงในการตอบแบบสำรวจสำหรับโรงเรียนในสังกัด สพฐ.</t>
  </si>
  <si>
    <t>1.วัตถุประสงค์ในการศึกษา</t>
  </si>
  <si>
    <t>2.เนื้อหาของแบบสำรวจ แบ่งเป็น 5 ส่วน คือ</t>
  </si>
  <si>
    <t>ส่วนที่ 2 ข้อมูลบุคลากร</t>
  </si>
  <si>
    <t>ส่วนที่ 3 รายรับของโรงเรียน</t>
  </si>
  <si>
    <t>ส่วนที่ 4 รายการใช้จ่ายของโรงเรียน</t>
  </si>
  <si>
    <t>ส่วนที่ 5 สรุปการใช้จ่ายเงินอุดหนุน</t>
  </si>
  <si>
    <t xml:space="preserve">3.ขอบเขตของการสำรวจ  </t>
  </si>
  <si>
    <t>ในการศึกษาครั้งนี้ใช้โรงเรียนกลุ่มตัวอย่างโรงเรียนสังกัดสำนักงานคณะกรรมการการศึกษาขั้นพื้นฐาน</t>
  </si>
  <si>
    <t xml:space="preserve">5.กรณีมีข้อสงสัยให้ติดต่อผู้ดูแลการสำรวจ </t>
  </si>
  <si>
    <t>6.ผู้รับผิดชอบโครงการการสำรวจ</t>
  </si>
  <si>
    <t xml:space="preserve">1. นางสาวลิลิน ทรงผาสุก  </t>
  </si>
  <si>
    <t xml:space="preserve">สำนักนโยบายและแผน สพฐ. </t>
  </si>
  <si>
    <t>Email:  lilinson@yahoo.com</t>
  </si>
  <si>
    <t xml:space="preserve">2. นางเบญจวรรณ ดวงใจ </t>
  </si>
  <si>
    <t>สำนักนโยบายและแผน สพฐ.</t>
  </si>
  <si>
    <t>Email:  ben2548@hotmail.com</t>
  </si>
  <si>
    <t>โครงการพัฒนาระบบบัญชีการศึกษาขั้นพื้นฐาน</t>
  </si>
  <si>
    <t>1. ผู้อำนวยการโรงเรียน</t>
  </si>
  <si>
    <t>หมายถึง</t>
  </si>
  <si>
    <t>2. รองผู้อำนวยการโรงเรียน</t>
  </si>
  <si>
    <t>3. ครู</t>
  </si>
  <si>
    <t>4. ครูมาช่วยราชการ</t>
  </si>
  <si>
    <t>เพื่อให้มีระบบบัญชีการศึกษาขั้นพื้นฐาน เพื่อใช้ในการกำกับ ติดตามการใช้ทรัพยากรทางการศึกษา</t>
  </si>
  <si>
    <t>ของสำนักงานคณะกรรมการการศึกษาขั้นพื้นฐาน</t>
  </si>
  <si>
    <t xml:space="preserve">4.ระยะเวลาในการตอบแบบสำรวจ </t>
  </si>
  <si>
    <t>คำชี้แจง</t>
  </si>
  <si>
    <t>จำนวนรองผู้บริหารโรงเรียนที่ปฏิบัติงานจริง</t>
  </si>
  <si>
    <t>จำนวนครูผู้สอนที่ปฏิบัติงานจริงไม่นับครูที่ไปช่วยราชการทุกกรณี</t>
  </si>
  <si>
    <t>จำนวนครูที่มาช่วยราชการจากโรงเรียนอื่น หากมีครูมาช่วยราชการ</t>
  </si>
  <si>
    <t>จะต้องนำเงินเดือนมาคำนวณรวมกับเงินเดือนของครูในโรงเรียน</t>
  </si>
  <si>
    <t>จำนวนครูอัตราจ้างทั้งหมดที่จ้างด้วยเงินงบประมาณและจากแหล่งอื่นๆ</t>
  </si>
  <si>
    <t>จำนวนพนักงานราชการที่ปฏิบัติหน้าที่สอนเท่านั้น</t>
  </si>
  <si>
    <t>จำนวนครูธุรการโครงการคืนครูให้นักเรียนในกรณีที่ธุรการ 1 คน</t>
  </si>
  <si>
    <t>จำนวนบุคลากรทางการศึกษา 38 ค.(2) ที่ปฏิบัติงานในโรงเรียน</t>
  </si>
  <si>
    <t>จำนวนนักการภารโรงที่ปฏิบัติงานในโรงเรียน</t>
  </si>
  <si>
    <t>จำนวนพนักงานขับรถที่ปฏิบัติงานในโรงเรียน</t>
  </si>
  <si>
    <t>จำนวนช่างประเภทต่างๆที่ปฏิบัติงานในโรงเรียน</t>
  </si>
  <si>
    <t xml:space="preserve">จำนวนผู้บริหารโรงเรียน 1 หรือ 0 กรณีที่เป็นตำแหน่งว่าง  </t>
  </si>
  <si>
    <t>กรณีโรงเรียนสาขาให้นับที่โรงเรียนหลัก</t>
  </si>
  <si>
    <t xml:space="preserve">แต่ปฏิบัติหน้าที่มากกว่า 1 โรงเรียน </t>
  </si>
  <si>
    <t>ให้ปันส่วนโรงเรียนเช่น 0.50 หรือ 0.33 เป็นต้น</t>
  </si>
  <si>
    <t>จำนวนผู้ปฏิบัติงานอื่นๆที่ปฏิบัติงานในโรงเรียนนอกเหนือจากข้อ 1-15</t>
  </si>
  <si>
    <t>เบอร์โทรศัพท์เคลื่อนที่</t>
  </si>
  <si>
    <t>ให้รายงานข้อมูลเบื้องต้นเกี่ยวกับโรงเรียนและผู้รายงาน</t>
  </si>
  <si>
    <t>5. และ 6. ครูอัตราจ้าง</t>
  </si>
  <si>
    <t>9. ครูธุรการโครงการคืนครูให้นักเรียน</t>
  </si>
  <si>
    <t>10. บุคลากรทางการศึกษา 38 ค.(2)</t>
  </si>
  <si>
    <t>11. นักการภารโรง</t>
  </si>
  <si>
    <t>12. พนักงานขับรถ</t>
  </si>
  <si>
    <t>16. อื่น ๆ (โปรดระบุ)</t>
  </si>
  <si>
    <t>14. เจ้าหน้าที่ประจำห้องปฏิบัติการ</t>
  </si>
  <si>
    <t>13. ช่างไฟฟ้า ช่างไม้ ช่างครุภัณฑ์ ช่างอื่นๆ</t>
  </si>
  <si>
    <t>15. จ้างปฏิบัติงาน</t>
  </si>
  <si>
    <t>จำนวนผู้ปฏิบัติงานประจำห้องปฏัติการ เช่น Lab Boy</t>
  </si>
  <si>
    <t>จำนวนผู้ปฏิบัติงานอื่น เช่น บรรณารักษ์ แม่บ้าน พยาบาล ฯลฯ</t>
  </si>
  <si>
    <t xml:space="preserve">คำอธิบาย รายจ่ายของโรงเรียน หมายถึง จำนวนงบประมาณ/เงินที่โรงเรียนใช้จ่ายสำหรับการบริหารงานวิชาการ  บริหารงานบุคคล  </t>
  </si>
  <si>
    <t>บริหารงบประมาณและบริหารทั่วไป มี 3  ประเภท คือ 1) เงินงบประมาณ 2) เงินนอกงบประมาณและ 3) เงินรายได้แผ่นดิน ดังนี้</t>
  </si>
  <si>
    <t>ประกอบด้วยเงินช่วยเหลือข้าราชการ  ลูกจ้าง และพนักงานของรัฐ  เงินเลื่อนขั้นเงินเดือนและเงินปรับวุฒิข้าราชการเงินสำรองสมทบ</t>
  </si>
  <si>
    <t xml:space="preserve">เงินยุวกาชาด เงินประกันสัญญา เงินอุดหนุนทั่วไป    </t>
  </si>
  <si>
    <t>ดอกเบี้ยจากบัญชีเงินฝาก ฯลฯ</t>
  </si>
  <si>
    <t>ส่วนที่ 2 ข้อมูลบุคลากรที่ปฏิบัติงานจริง ปีงบประมาณ 2559  ณ วันที่ 10  พฤศจิกายน 2558</t>
  </si>
  <si>
    <t>ส่วนที่ 3  รายรับของโรงเรียน ปีงบประมาณ 2559 (6 เดือนแรก)</t>
  </si>
  <si>
    <t>ส่วนที่ 4 รายจ่ายของโรงเรียน ปีงบประมาณ 2559 (6 เดือนแรก)</t>
  </si>
  <si>
    <t>ส่งผลอย่างช้าภายใน 15 สิงหาคม  2559</t>
  </si>
  <si>
    <t>ให้กรอกข้อมูลจำนวนบุคลากรที่ปฏิบัติงานจริง จำแนกตามประเภท ณ วันที่ 10  พฤศจิกายน 2558</t>
  </si>
  <si>
    <t>7. พนักงานราชการ (ครู)</t>
  </si>
  <si>
    <t>8. พนักงานราชการ (นอกเหนือจากครู)</t>
  </si>
  <si>
    <t>จำนวนพนักงานราชการที่ไม่ได้ปฏิบัติหน้าที่สอน</t>
  </si>
  <si>
    <t>1. งบประมาณที่ได้รับจากหน่วยงานต้นสังกัด</t>
  </si>
  <si>
    <t>2. เงินที่ได้รับจากหน่วยงานของรัฐอื่นๆ</t>
  </si>
  <si>
    <t>3. เงินที่ได้รับจาก  อปท. (งบเงินอุดหนุน)</t>
  </si>
  <si>
    <t>4. เงินนอกงบประมาณ ได้แก่ เงินระดมทรัพยากร เงินรายได้สถานศึกษา เงินบริจาค และอื่น ๆ  
(ไม่รวมเงินอุดหนุน)</t>
  </si>
  <si>
    <t xml:space="preserve">     1. เงินงบประมาณ ประกอบด้วยงบบุคลากร  งบดำเนินงาน  งบลงทุน  งบเงินอุดหนุน งบรายจ่ายอื่นและรายจ่ายงบกลาง</t>
  </si>
  <si>
    <t xml:space="preserve">และเงินชดเชยของข้าราชการ เงินสมทบลูกจ้างประจำ และค่าใช้จ่ายในการรักษาพยาบาลข้าราชการและรายจ่ายรายการอื่น ๆ  </t>
  </si>
  <si>
    <t xml:space="preserve">ที่พระราชบัญญัติงบประมาณรายจ่ายประจำปีตั้งรายจ่ายไว้ในงบกลางตามความเหมาะสม 
 เป็นปี ๆ ไป </t>
  </si>
  <si>
    <t xml:space="preserve">      2. เงินนอกงบประมาณ ประกอบด้วย เงินรายได้สถานศึกษา  เงินบริจาค  เงินภาษีหัก ณ ที่จ่าย เงินลูกเสือ  เงินเนตรนารี</t>
  </si>
  <si>
    <t xml:space="preserve">     3. เงินรายได้แผ่นดิน  ประกอบด้วย ค่าขายของเบ็ดเตล็ด  เงินอุดหนุนทั่วไปที่เหลือจ่ายเกิน 2 ปีงบประมาณ </t>
  </si>
  <si>
    <t>จำนวนเงินที่ปรากฎในตาราง มาจากยอดเงินที่กรอกไว้แล้วในส่วนที่ 3 และส่วนที่ 4  กรุณาตรวจสอบความถูกต้องอีกครั้ง</t>
  </si>
  <si>
    <t>จนจบการศึกษาขั้นพื้นฐาน</t>
  </si>
  <si>
    <t>3. นางสาวไพรินทร์ สุขกำปัง</t>
  </si>
  <si>
    <t>Email:  suksan_rin@yahoo.com</t>
  </si>
  <si>
    <t>นางสุดาพร ปานกลิ่น</t>
  </si>
  <si>
    <t>นายพิพัฒน์ เพ็ชรพรหมศร</t>
  </si>
  <si>
    <t>โทรศัพท์ : 081-198-8398   e-mail : sodapan0518@hotmail.com</t>
  </si>
  <si>
    <t>โทรศัพท์ : 089-163-1223   e-mail : jobobec@hotmail.com</t>
  </si>
  <si>
    <t xml:space="preserve">   โทรศัพท์. 081-425-4376 </t>
  </si>
  <si>
    <t xml:space="preserve">   โทรศัพท์. 081-266-1637</t>
  </si>
  <si>
    <t>เครื่องแบบนักเรียน</t>
  </si>
  <si>
    <t>- ค่าไปรษณีย์และโทรเลข</t>
  </si>
  <si>
    <t>สำหรับการดำเนินการต่างๆ (นอกเหนือจากข้อ 1-2)</t>
  </si>
  <si>
    <t>- เงินเดือน วิทยฐานะและเงินค่าตอบแทนอัตราเท่าวิทยฐานะ</t>
  </si>
  <si>
    <r>
      <t xml:space="preserve">ส่วนที่ 5 สรุปการใช้จ่ายงบประมาณเงินอุดหนุน </t>
    </r>
    <r>
      <rPr>
        <b/>
        <u val="single"/>
        <sz val="14"/>
        <color indexed="30"/>
        <rFont val="TH SarabunPSK"/>
        <family val="2"/>
      </rPr>
      <t>จากโครงการสนับสนุนค่าใช้จ่ายในการจัดการศึกษาตั้งแต่ระดับอนุบาล</t>
    </r>
  </si>
  <si>
    <r>
      <t>และให้โรงเรียนกรอก</t>
    </r>
    <r>
      <rPr>
        <b/>
        <u val="single"/>
        <sz val="14"/>
        <color indexed="8"/>
        <rFont val="TH SarabunPSK"/>
        <family val="2"/>
      </rPr>
      <t>เฉพาะงบประมาณเงินอุดหนุน</t>
    </r>
    <r>
      <rPr>
        <sz val="14"/>
        <color theme="1"/>
        <rFont val="TH SarabunPSK"/>
        <family val="2"/>
      </rPr>
      <t>ที่ใช้ไปในช่วง 6 เดือนแรก</t>
    </r>
  </si>
  <si>
    <t xml:space="preserve">   โทรศัพท์. 081-496-3978</t>
  </si>
  <si>
    <r>
      <t xml:space="preserve">ส่วนที่ 5 สรุปการใช้จ่ายงบประมาณเงินอุดหนุน </t>
    </r>
    <r>
      <rPr>
        <b/>
        <u val="single"/>
        <sz val="14"/>
        <rFont val="TH SarabunPSK"/>
        <family val="2"/>
      </rPr>
      <t>จากโครงการสนับสนุนค่าใช้จ่ายในการจัดการศึกษาตั้งแต่ระดับอนุบาล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</si>
</sst>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[Red]\-#,##0.00\ "/>
  </numFmts>
  <fonts count="60">
    <font>
      <sz val="14"/>
      <color theme="1"/>
      <name val="TH SarabunPSK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indexed="14"/>
      <name val="TH SarabunPSK"/>
      <family val="2"/>
    </font>
    <font>
      <i/>
      <sz val="14"/>
      <color indexed="8"/>
      <name val="TH SarabunPSK"/>
      <family val="2"/>
    </font>
    <font>
      <i/>
      <sz val="14"/>
      <color indexed="57"/>
      <name val="TH SarabunPSK"/>
      <family val="2"/>
    </font>
    <font>
      <i/>
      <sz val="14"/>
      <color indexed="30"/>
      <name val="TH SarabunPSK"/>
      <family val="2"/>
    </font>
    <font>
      <sz val="14"/>
      <color indexed="30"/>
      <name val="TH SarabunPSK"/>
      <family val="2"/>
    </font>
    <font>
      <sz val="14"/>
      <color indexed="8"/>
      <name val="TH SarabunPSK"/>
      <family val="2"/>
    </font>
    <font>
      <b/>
      <sz val="14"/>
      <color indexed="30"/>
      <name val="TH SarabunPSK"/>
      <family val="2"/>
    </font>
    <font>
      <b/>
      <u val="single"/>
      <sz val="14"/>
      <color indexed="30"/>
      <name val="TH SarabunPSK"/>
      <family val="2"/>
    </font>
    <font>
      <b/>
      <sz val="16"/>
      <color indexed="8"/>
      <name val="TH SarabunPSK"/>
      <family val="2"/>
    </font>
    <font>
      <sz val="9"/>
      <name val="Tahoma"/>
      <family val="0"/>
    </font>
    <font>
      <b/>
      <u val="single"/>
      <sz val="14"/>
      <color indexed="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sz val="14"/>
      <color rgb="FFCC00CC"/>
      <name val="TH SarabunPSK"/>
      <family val="2"/>
    </font>
    <font>
      <i/>
      <sz val="14"/>
      <color theme="9" tint="-0.24997000396251678"/>
      <name val="TH SarabunPSK"/>
      <family val="2"/>
    </font>
    <font>
      <b/>
      <sz val="14"/>
      <color rgb="FF0070C0"/>
      <name val="TH SarabunPSK"/>
      <family val="2"/>
    </font>
    <font>
      <sz val="14"/>
      <color rgb="FF0070C0"/>
      <name val="TH SarabunPSK"/>
      <family val="2"/>
    </font>
    <font>
      <i/>
      <sz val="14"/>
      <color rgb="FF0070C0"/>
      <name val="TH SarabunPSK"/>
      <family val="2"/>
    </font>
    <font>
      <i/>
      <sz val="14"/>
      <color theme="1"/>
      <name val="TH SarabunPSK"/>
      <family val="2"/>
    </font>
    <font>
      <b/>
      <u val="single"/>
      <sz val="14"/>
      <color rgb="FF0070C0"/>
      <name val="TH SarabunPSK"/>
      <family val="2"/>
    </font>
    <font>
      <b/>
      <u val="single"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/>
      <top style="double"/>
      <bottom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50" fillId="5" borderId="20" xfId="0" applyFont="1" applyFill="1" applyBorder="1" applyAlignment="1">
      <alignment horizontal="center"/>
    </xf>
    <xf numFmtId="0" fontId="50" fillId="5" borderId="20" xfId="0" applyFont="1" applyFill="1" applyBorder="1" applyAlignment="1">
      <alignment/>
    </xf>
    <xf numFmtId="0" fontId="50" fillId="5" borderId="21" xfId="0" applyFont="1" applyFill="1" applyBorder="1" applyAlignment="1">
      <alignment horizontal="center"/>
    </xf>
    <xf numFmtId="0" fontId="50" fillId="5" borderId="21" xfId="0" applyFont="1" applyFill="1" applyBorder="1" applyAlignment="1">
      <alignment/>
    </xf>
    <xf numFmtId="0" fontId="50" fillId="5" borderId="22" xfId="0" applyFont="1" applyFill="1" applyBorder="1" applyAlignment="1">
      <alignment/>
    </xf>
    <xf numFmtId="0" fontId="50" fillId="5" borderId="15" xfId="0" applyFont="1" applyFill="1" applyBorder="1" applyAlignment="1">
      <alignment/>
    </xf>
    <xf numFmtId="0" fontId="50" fillId="5" borderId="10" xfId="0" applyFont="1" applyFill="1" applyBorder="1" applyAlignment="1">
      <alignment/>
    </xf>
    <xf numFmtId="0" fontId="51" fillId="0" borderId="15" xfId="0" applyFont="1" applyBorder="1" applyAlignment="1">
      <alignment horizontal="right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Font="1" applyAlignment="1">
      <alignment horizontal="left" indent="4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9" fillId="13" borderId="10" xfId="0" applyFont="1" applyFill="1" applyBorder="1" applyAlignment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49" fillId="13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7" fontId="49" fillId="13" borderId="10" xfId="36" applyNumberFormat="1" applyFont="1" applyFill="1" applyBorder="1" applyAlignment="1">
      <alignment vertical="center"/>
    </xf>
    <xf numFmtId="187" fontId="0" fillId="0" borderId="10" xfId="36" applyNumberFormat="1" applyFont="1" applyBorder="1" applyAlignment="1" applyProtection="1">
      <alignment/>
      <protection locked="0"/>
    </xf>
    <xf numFmtId="43" fontId="50" fillId="5" borderId="20" xfId="36" applyFont="1" applyFill="1" applyBorder="1" applyAlignment="1">
      <alignment/>
    </xf>
    <xf numFmtId="43" fontId="0" fillId="12" borderId="10" xfId="36" applyFont="1" applyFill="1" applyBorder="1" applyAlignment="1">
      <alignment/>
    </xf>
    <xf numFmtId="43" fontId="50" fillId="5" borderId="10" xfId="36" applyFont="1" applyFill="1" applyBorder="1" applyAlignment="1">
      <alignment/>
    </xf>
    <xf numFmtId="43" fontId="0" fillId="0" borderId="10" xfId="36" applyFont="1" applyBorder="1" applyAlignment="1" applyProtection="1">
      <alignment/>
      <protection locked="0"/>
    </xf>
    <xf numFmtId="43" fontId="0" fillId="0" borderId="12" xfId="36" applyFont="1" applyBorder="1" applyAlignment="1" applyProtection="1">
      <alignment/>
      <protection locked="0"/>
    </xf>
    <xf numFmtId="0" fontId="54" fillId="0" borderId="15" xfId="0" applyFont="1" applyBorder="1" applyAlignment="1">
      <alignment horizontal="right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53" fillId="0" borderId="18" xfId="0" applyNumberFormat="1" applyFont="1" applyBorder="1" applyAlignment="1">
      <alignment horizontal="left"/>
    </xf>
    <xf numFmtId="43" fontId="53" fillId="0" borderId="10" xfId="36" applyFont="1" applyBorder="1" applyAlignment="1" applyProtection="1">
      <alignment/>
      <protection locked="0"/>
    </xf>
    <xf numFmtId="49" fontId="53" fillId="0" borderId="18" xfId="0" applyNumberFormat="1" applyFont="1" applyBorder="1" applyAlignment="1">
      <alignment wrapText="1"/>
    </xf>
    <xf numFmtId="43" fontId="53" fillId="0" borderId="10" xfId="36" applyFont="1" applyBorder="1" applyAlignment="1" applyProtection="1">
      <alignment vertical="top"/>
      <protection locked="0"/>
    </xf>
    <xf numFmtId="49" fontId="53" fillId="0" borderId="18" xfId="0" applyNumberFormat="1" applyFont="1" applyBorder="1" applyAlignment="1">
      <alignment/>
    </xf>
    <xf numFmtId="0" fontId="49" fillId="0" borderId="0" xfId="0" applyFont="1" applyAlignment="1" applyProtection="1">
      <alignment/>
      <protection/>
    </xf>
    <xf numFmtId="0" fontId="49" fillId="13" borderId="10" xfId="0" applyFont="1" applyFill="1" applyBorder="1" applyAlignment="1" applyProtection="1">
      <alignment horizontal="center" vertical="center"/>
      <protection/>
    </xf>
    <xf numFmtId="0" fontId="49" fillId="1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wrapText="1"/>
      <protection/>
    </xf>
    <xf numFmtId="43" fontId="0" fillId="2" borderId="10" xfId="0" applyNumberFormat="1" applyFill="1" applyBorder="1" applyAlignment="1" applyProtection="1">
      <alignment vertical="top"/>
      <protection/>
    </xf>
    <xf numFmtId="43" fontId="0" fillId="7" borderId="10" xfId="0" applyNumberFormat="1" applyFill="1" applyBorder="1" applyAlignment="1" applyProtection="1">
      <alignment vertical="top"/>
      <protection/>
    </xf>
    <xf numFmtId="43" fontId="0" fillId="9" borderId="10" xfId="0" applyNumberFormat="1" applyFill="1" applyBorder="1" applyAlignment="1" applyProtection="1">
      <alignment vertical="top"/>
      <protection/>
    </xf>
    <xf numFmtId="0" fontId="0" fillId="0" borderId="0" xfId="0" applyAlignment="1">
      <alignment/>
    </xf>
    <xf numFmtId="43" fontId="0" fillId="0" borderId="10" xfId="0" applyNumberFormat="1" applyFill="1" applyBorder="1" applyAlignment="1" applyProtection="1">
      <alignment vertical="top"/>
      <protection locked="0"/>
    </xf>
    <xf numFmtId="0" fontId="49" fillId="13" borderId="10" xfId="0" applyFont="1" applyFill="1" applyBorder="1" applyAlignment="1" applyProtection="1">
      <alignment horizontal="center"/>
      <protection/>
    </xf>
    <xf numFmtId="0" fontId="50" fillId="5" borderId="20" xfId="0" applyFont="1" applyFill="1" applyBorder="1" applyAlignment="1" applyProtection="1">
      <alignment horizontal="center"/>
      <protection/>
    </xf>
    <xf numFmtId="0" fontId="50" fillId="5" borderId="21" xfId="0" applyFont="1" applyFill="1" applyBorder="1" applyAlignment="1" applyProtection="1">
      <alignment/>
      <protection/>
    </xf>
    <xf numFmtId="0" fontId="50" fillId="5" borderId="23" xfId="0" applyFont="1" applyFill="1" applyBorder="1" applyAlignment="1" applyProtection="1">
      <alignment/>
      <protection/>
    </xf>
    <xf numFmtId="43" fontId="50" fillId="5" borderId="20" xfId="36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50" fillId="5" borderId="15" xfId="0" applyFont="1" applyFill="1" applyBorder="1" applyAlignment="1" applyProtection="1">
      <alignment/>
      <protection/>
    </xf>
    <xf numFmtId="0" fontId="50" fillId="5" borderId="16" xfId="0" applyFont="1" applyFill="1" applyBorder="1" applyAlignment="1" applyProtection="1">
      <alignment/>
      <protection/>
    </xf>
    <xf numFmtId="43" fontId="50" fillId="5" borderId="10" xfId="36" applyFont="1" applyFill="1" applyBorder="1" applyAlignment="1" applyProtection="1">
      <alignment/>
      <protection/>
    </xf>
    <xf numFmtId="43" fontId="0" fillId="12" borderId="10" xfId="36" applyFont="1" applyFill="1" applyBorder="1" applyAlignment="1" applyProtection="1">
      <alignment/>
      <protection/>
    </xf>
    <xf numFmtId="0" fontId="55" fillId="0" borderId="15" xfId="0" applyFont="1" applyBorder="1" applyAlignment="1" applyProtection="1">
      <alignment horizontal="right"/>
      <protection/>
    </xf>
    <xf numFmtId="49" fontId="53" fillId="0" borderId="16" xfId="0" applyNumberFormat="1" applyFont="1" applyBorder="1" applyAlignment="1" applyProtection="1">
      <alignment/>
      <protection/>
    </xf>
    <xf numFmtId="43" fontId="53" fillId="33" borderId="10" xfId="36" applyFont="1" applyFill="1" applyBorder="1" applyAlignment="1" applyProtection="1">
      <alignment/>
      <protection/>
    </xf>
    <xf numFmtId="0" fontId="53" fillId="0" borderId="15" xfId="0" applyFont="1" applyBorder="1" applyAlignment="1" applyProtection="1">
      <alignment horizontal="right"/>
      <protection/>
    </xf>
    <xf numFmtId="0" fontId="49" fillId="13" borderId="24" xfId="0" applyFont="1" applyFill="1" applyBorder="1" applyAlignment="1" applyProtection="1">
      <alignment/>
      <protection/>
    </xf>
    <xf numFmtId="0" fontId="49" fillId="13" borderId="25" xfId="0" applyFont="1" applyFill="1" applyBorder="1" applyAlignment="1" applyProtection="1">
      <alignment/>
      <protection/>
    </xf>
    <xf numFmtId="0" fontId="49" fillId="13" borderId="26" xfId="0" applyFont="1" applyFill="1" applyBorder="1" applyAlignment="1" applyProtection="1">
      <alignment/>
      <protection/>
    </xf>
    <xf numFmtId="43" fontId="49" fillId="13" borderId="27" xfId="36" applyFont="1" applyFill="1" applyBorder="1" applyAlignment="1" applyProtection="1">
      <alignment/>
      <protection/>
    </xf>
    <xf numFmtId="0" fontId="49" fillId="34" borderId="17" xfId="0" applyFont="1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/>
      <protection/>
    </xf>
    <xf numFmtId="43" fontId="49" fillId="34" borderId="28" xfId="36" applyFont="1" applyFill="1" applyBorder="1" applyAlignment="1" applyProtection="1">
      <alignment/>
      <protection/>
    </xf>
    <xf numFmtId="0" fontId="49" fillId="17" borderId="29" xfId="0" applyFont="1" applyFill="1" applyBorder="1" applyAlignment="1" applyProtection="1">
      <alignment/>
      <protection/>
    </xf>
    <xf numFmtId="0" fontId="49" fillId="17" borderId="30" xfId="0" applyFont="1" applyFill="1" applyBorder="1" applyAlignment="1" applyProtection="1">
      <alignment/>
      <protection/>
    </xf>
    <xf numFmtId="0" fontId="49" fillId="17" borderId="31" xfId="0" applyFont="1" applyFill="1" applyBorder="1" applyAlignment="1" applyProtection="1">
      <alignment/>
      <protection/>
    </xf>
    <xf numFmtId="43" fontId="49" fillId="17" borderId="29" xfId="36" applyFont="1" applyFill="1" applyBorder="1" applyAlignment="1" applyProtection="1">
      <alignment/>
      <protection/>
    </xf>
    <xf numFmtId="0" fontId="49" fillId="8" borderId="15" xfId="0" applyFont="1" applyFill="1" applyBorder="1" applyAlignment="1" applyProtection="1">
      <alignment/>
      <protection/>
    </xf>
    <xf numFmtId="0" fontId="49" fillId="8" borderId="18" xfId="0" applyFont="1" applyFill="1" applyBorder="1" applyAlignment="1" applyProtection="1">
      <alignment/>
      <protection/>
    </xf>
    <xf numFmtId="0" fontId="49" fillId="8" borderId="16" xfId="0" applyFont="1" applyFill="1" applyBorder="1" applyAlignment="1" applyProtection="1">
      <alignment/>
      <protection/>
    </xf>
    <xf numFmtId="43" fontId="49" fillId="8" borderId="15" xfId="36" applyFont="1" applyFill="1" applyBorder="1" applyAlignment="1" applyProtection="1">
      <alignment/>
      <protection/>
    </xf>
    <xf numFmtId="43" fontId="49" fillId="8" borderId="16" xfId="36" applyFont="1" applyFill="1" applyBorder="1" applyAlignment="1" applyProtection="1">
      <alignment/>
      <protection/>
    </xf>
    <xf numFmtId="0" fontId="49" fillId="9" borderId="32" xfId="0" applyFont="1" applyFill="1" applyBorder="1" applyAlignment="1" applyProtection="1">
      <alignment/>
      <protection/>
    </xf>
    <xf numFmtId="0" fontId="49" fillId="9" borderId="33" xfId="0" applyFont="1" applyFill="1" applyBorder="1" applyAlignment="1" applyProtection="1">
      <alignment/>
      <protection/>
    </xf>
    <xf numFmtId="0" fontId="49" fillId="9" borderId="34" xfId="0" applyFont="1" applyFill="1" applyBorder="1" applyAlignment="1" applyProtection="1">
      <alignment/>
      <protection/>
    </xf>
    <xf numFmtId="43" fontId="49" fillId="9" borderId="32" xfId="36" applyFont="1" applyFill="1" applyBorder="1" applyAlignment="1" applyProtection="1">
      <alignment/>
      <protection/>
    </xf>
    <xf numFmtId="188" fontId="49" fillId="9" borderId="34" xfId="36" applyNumberFormat="1" applyFont="1" applyFill="1" applyBorder="1" applyAlignment="1" applyProtection="1">
      <alignment/>
      <protection/>
    </xf>
    <xf numFmtId="43" fontId="0" fillId="0" borderId="20" xfId="36" applyFon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horizontal="right"/>
      <protection/>
    </xf>
    <xf numFmtId="43" fontId="49" fillId="13" borderId="10" xfId="36" applyFont="1" applyFill="1" applyBorder="1" applyAlignment="1">
      <alignment vertical="center"/>
    </xf>
    <xf numFmtId="43" fontId="49" fillId="17" borderId="31" xfId="36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6" fillId="0" borderId="0" xfId="0" applyFont="1" applyAlignment="1">
      <alignment horizontal="left" indent="4"/>
    </xf>
    <xf numFmtId="0" fontId="14" fillId="0" borderId="0" xfId="0" applyFont="1" applyAlignment="1">
      <alignment/>
    </xf>
    <xf numFmtId="0" fontId="57" fillId="0" borderId="0" xfId="0" applyFont="1" applyAlignment="1" applyProtection="1">
      <alignment horizontal="left" indent="4"/>
      <protection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13" borderId="10" xfId="0" applyFont="1" applyFill="1" applyBorder="1" applyAlignment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49" fillId="13" borderId="12" xfId="0" applyFont="1" applyFill="1" applyBorder="1" applyAlignment="1">
      <alignment horizontal="center" vertical="center"/>
    </xf>
    <xf numFmtId="0" fontId="49" fillId="13" borderId="10" xfId="0" applyFont="1" applyFill="1" applyBorder="1" applyAlignment="1" applyProtection="1">
      <alignment horizontal="center" vertical="center"/>
      <protection/>
    </xf>
    <xf numFmtId="0" fontId="49" fillId="1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B31" sqref="B31"/>
    </sheetView>
  </sheetViews>
  <sheetFormatPr defaultColWidth="9.140625" defaultRowHeight="21.75"/>
  <sheetData>
    <row r="1" spans="1:10" ht="21">
      <c r="A1" s="106" t="s">
        <v>130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>
      <c r="A2" s="107" t="s">
        <v>112</v>
      </c>
      <c r="B2" s="107"/>
      <c r="C2" s="107"/>
      <c r="D2" s="107"/>
      <c r="E2" s="107"/>
      <c r="F2" s="107"/>
      <c r="G2" s="107"/>
      <c r="H2" s="107"/>
      <c r="I2" s="107"/>
      <c r="J2" s="107"/>
    </row>
    <row r="3" ht="18.75">
      <c r="A3" t="s">
        <v>113</v>
      </c>
    </row>
    <row r="5" ht="18.75">
      <c r="A5" s="1" t="s">
        <v>114</v>
      </c>
    </row>
    <row r="6" ht="18.75">
      <c r="A6" s="26" t="s">
        <v>136</v>
      </c>
    </row>
    <row r="7" ht="18.75">
      <c r="A7" t="s">
        <v>137</v>
      </c>
    </row>
    <row r="9" ht="18.75">
      <c r="A9" s="1" t="s">
        <v>115</v>
      </c>
    </row>
    <row r="10" ht="18.75">
      <c r="B10" t="s">
        <v>0</v>
      </c>
    </row>
    <row r="11" ht="18.75">
      <c r="B11" t="s">
        <v>116</v>
      </c>
    </row>
    <row r="12" ht="18.75">
      <c r="B12" t="s">
        <v>117</v>
      </c>
    </row>
    <row r="13" ht="18.75">
      <c r="B13" t="s">
        <v>118</v>
      </c>
    </row>
    <row r="14" ht="18.75">
      <c r="B14" t="s">
        <v>119</v>
      </c>
    </row>
    <row r="15" ht="18.75">
      <c r="A15" s="1" t="s">
        <v>120</v>
      </c>
    </row>
    <row r="16" ht="18.75">
      <c r="A16" s="26" t="s">
        <v>121</v>
      </c>
    </row>
    <row r="18" ht="18.75">
      <c r="A18" s="1" t="s">
        <v>138</v>
      </c>
    </row>
    <row r="19" ht="18.75">
      <c r="A19" s="26" t="s">
        <v>177</v>
      </c>
    </row>
    <row r="20" ht="18.75">
      <c r="A20" s="26"/>
    </row>
    <row r="21" ht="18.75">
      <c r="A21" s="1" t="s">
        <v>122</v>
      </c>
    </row>
    <row r="22" spans="1:4" ht="18.75">
      <c r="A22" s="26" t="s">
        <v>195</v>
      </c>
      <c r="D22" s="26" t="s">
        <v>197</v>
      </c>
    </row>
    <row r="23" spans="1:4" ht="18.75">
      <c r="A23" s="26" t="s">
        <v>196</v>
      </c>
      <c r="D23" s="26" t="s">
        <v>198</v>
      </c>
    </row>
    <row r="24" ht="18.75">
      <c r="A24" s="1" t="s">
        <v>123</v>
      </c>
    </row>
    <row r="25" spans="2:6" ht="18.75">
      <c r="B25" t="s">
        <v>124</v>
      </c>
      <c r="F25" t="s">
        <v>125</v>
      </c>
    </row>
    <row r="26" spans="2:6" ht="18.75">
      <c r="B26" t="s">
        <v>199</v>
      </c>
      <c r="F26" t="s">
        <v>126</v>
      </c>
    </row>
    <row r="27" spans="2:6" ht="18.75">
      <c r="B27" t="s">
        <v>127</v>
      </c>
      <c r="F27" t="s">
        <v>128</v>
      </c>
    </row>
    <row r="28" spans="2:6" ht="18.75">
      <c r="B28" t="s">
        <v>200</v>
      </c>
      <c r="F28" t="s">
        <v>129</v>
      </c>
    </row>
    <row r="29" spans="2:6" ht="18.75">
      <c r="B29" t="s">
        <v>193</v>
      </c>
      <c r="F29" t="s">
        <v>128</v>
      </c>
    </row>
    <row r="30" spans="2:6" ht="18.75">
      <c r="B30" t="s">
        <v>207</v>
      </c>
      <c r="F30" t="s">
        <v>194</v>
      </c>
    </row>
  </sheetData>
  <sheetProtection sheet="1" objects="1" scenarios="1"/>
  <mergeCells count="2">
    <mergeCell ref="A1:J1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28">
      <selection activeCell="A47" sqref="A47"/>
    </sheetView>
  </sheetViews>
  <sheetFormatPr defaultColWidth="9.140625" defaultRowHeight="21.75"/>
  <sheetData>
    <row r="1" spans="1:11" ht="18.75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="30" customFormat="1" ht="18.75">
      <c r="A3" s="29" t="s">
        <v>0</v>
      </c>
    </row>
    <row r="4" ht="18.75">
      <c r="A4" s="27" t="s">
        <v>157</v>
      </c>
    </row>
    <row r="5" ht="18.75">
      <c r="A5" s="27"/>
    </row>
    <row r="6" s="29" customFormat="1" ht="18.75">
      <c r="A6" s="29" t="s">
        <v>174</v>
      </c>
    </row>
    <row r="7" s="1" customFormat="1" ht="18.75">
      <c r="A7" s="28" t="s">
        <v>178</v>
      </c>
    </row>
    <row r="8" spans="1:6" ht="18.75">
      <c r="A8" t="s">
        <v>131</v>
      </c>
      <c r="E8" t="s">
        <v>132</v>
      </c>
      <c r="F8" t="s">
        <v>151</v>
      </c>
    </row>
    <row r="9" ht="18.75">
      <c r="F9" t="s">
        <v>152</v>
      </c>
    </row>
    <row r="10" spans="1:6" ht="18.75">
      <c r="A10" t="s">
        <v>133</v>
      </c>
      <c r="E10" t="s">
        <v>132</v>
      </c>
      <c r="F10" t="s">
        <v>140</v>
      </c>
    </row>
    <row r="11" spans="1:6" ht="18.75">
      <c r="A11" t="s">
        <v>134</v>
      </c>
      <c r="E11" t="s">
        <v>132</v>
      </c>
      <c r="F11" t="s">
        <v>141</v>
      </c>
    </row>
    <row r="12" spans="1:6" ht="18.75">
      <c r="A12" t="s">
        <v>135</v>
      </c>
      <c r="E12" t="s">
        <v>132</v>
      </c>
      <c r="F12" t="s">
        <v>142</v>
      </c>
    </row>
    <row r="13" ht="18.75">
      <c r="F13" t="s">
        <v>143</v>
      </c>
    </row>
    <row r="14" spans="1:6" ht="18.75">
      <c r="A14" t="s">
        <v>158</v>
      </c>
      <c r="E14" t="s">
        <v>132</v>
      </c>
      <c r="F14" t="s">
        <v>144</v>
      </c>
    </row>
    <row r="15" spans="1:6" ht="18.75">
      <c r="A15" t="s">
        <v>179</v>
      </c>
      <c r="E15" t="s">
        <v>132</v>
      </c>
      <c r="F15" t="s">
        <v>145</v>
      </c>
    </row>
    <row r="16" spans="1:6" ht="18.75">
      <c r="A16" t="s">
        <v>180</v>
      </c>
      <c r="E16" t="s">
        <v>132</v>
      </c>
      <c r="F16" t="s">
        <v>181</v>
      </c>
    </row>
    <row r="17" spans="1:6" ht="18.75">
      <c r="A17" t="s">
        <v>159</v>
      </c>
      <c r="E17" t="s">
        <v>132</v>
      </c>
      <c r="F17" t="s">
        <v>146</v>
      </c>
    </row>
    <row r="18" ht="18.75">
      <c r="F18" t="s">
        <v>153</v>
      </c>
    </row>
    <row r="19" ht="18.75">
      <c r="F19" t="s">
        <v>154</v>
      </c>
    </row>
    <row r="20" spans="1:6" ht="18.75">
      <c r="A20" t="s">
        <v>160</v>
      </c>
      <c r="E20" t="s">
        <v>132</v>
      </c>
      <c r="F20" t="s">
        <v>147</v>
      </c>
    </row>
    <row r="21" spans="1:6" ht="18.75">
      <c r="A21" t="s">
        <v>161</v>
      </c>
      <c r="E21" t="s">
        <v>132</v>
      </c>
      <c r="F21" t="s">
        <v>148</v>
      </c>
    </row>
    <row r="22" spans="1:6" ht="18.75">
      <c r="A22" t="s">
        <v>162</v>
      </c>
      <c r="E22" t="s">
        <v>132</v>
      </c>
      <c r="F22" t="s">
        <v>149</v>
      </c>
    </row>
    <row r="23" spans="1:6" ht="18.75">
      <c r="A23" t="s">
        <v>165</v>
      </c>
      <c r="E23" t="s">
        <v>132</v>
      </c>
      <c r="F23" t="s">
        <v>150</v>
      </c>
    </row>
    <row r="24" spans="1:6" ht="18.75">
      <c r="A24" t="s">
        <v>164</v>
      </c>
      <c r="E24" t="s">
        <v>132</v>
      </c>
      <c r="F24" t="s">
        <v>167</v>
      </c>
    </row>
    <row r="25" spans="1:6" ht="18.75">
      <c r="A25" t="s">
        <v>166</v>
      </c>
      <c r="E25" t="s">
        <v>132</v>
      </c>
      <c r="F25" t="s">
        <v>168</v>
      </c>
    </row>
    <row r="26" spans="1:6" ht="18.75">
      <c r="A26" t="s">
        <v>163</v>
      </c>
      <c r="E26" t="s">
        <v>132</v>
      </c>
      <c r="F26" t="s">
        <v>155</v>
      </c>
    </row>
    <row r="28" s="29" customFormat="1" ht="18.75">
      <c r="A28" s="29" t="s">
        <v>175</v>
      </c>
    </row>
    <row r="29" ht="18.75">
      <c r="B29" t="s">
        <v>182</v>
      </c>
    </row>
    <row r="30" ht="18.75">
      <c r="B30" t="s">
        <v>183</v>
      </c>
    </row>
    <row r="31" ht="18.75">
      <c r="B31" t="s">
        <v>184</v>
      </c>
    </row>
    <row r="32" ht="19.5" customHeight="1">
      <c r="B32" s="58" t="s">
        <v>185</v>
      </c>
    </row>
    <row r="35" s="29" customFormat="1" ht="18.75">
      <c r="A35" s="102" t="s">
        <v>176</v>
      </c>
    </row>
    <row r="36" ht="18.75">
      <c r="A36" s="26" t="s">
        <v>169</v>
      </c>
    </row>
    <row r="37" ht="18.75">
      <c r="A37" s="34" t="s">
        <v>170</v>
      </c>
    </row>
    <row r="38" ht="18.75">
      <c r="A38" s="26" t="s">
        <v>186</v>
      </c>
    </row>
    <row r="39" ht="18.75">
      <c r="A39" s="34" t="s">
        <v>171</v>
      </c>
    </row>
    <row r="40" ht="18.75" customHeight="1">
      <c r="A40" s="58" t="s">
        <v>187</v>
      </c>
    </row>
    <row r="41" ht="18.75" customHeight="1">
      <c r="A41" s="58" t="s">
        <v>188</v>
      </c>
    </row>
    <row r="42" ht="18.75">
      <c r="A42" s="26" t="s">
        <v>189</v>
      </c>
    </row>
    <row r="43" ht="18.75">
      <c r="A43" s="34" t="s">
        <v>172</v>
      </c>
    </row>
    <row r="44" ht="18.75">
      <c r="A44" s="26" t="s">
        <v>190</v>
      </c>
    </row>
    <row r="45" ht="18.75">
      <c r="A45" s="34" t="s">
        <v>173</v>
      </c>
    </row>
    <row r="47" s="29" customFormat="1" ht="18.75">
      <c r="A47" s="29" t="s">
        <v>205</v>
      </c>
    </row>
    <row r="48" s="29" customFormat="1" ht="18.75">
      <c r="A48" s="103" t="s">
        <v>192</v>
      </c>
    </row>
    <row r="49" ht="18.75">
      <c r="A49" s="26" t="s">
        <v>191</v>
      </c>
    </row>
    <row r="50" ht="18.75">
      <c r="A50" t="s">
        <v>206</v>
      </c>
    </row>
  </sheetData>
  <sheetProtection sheet="1" objects="1" scenarios="1"/>
  <mergeCells count="1">
    <mergeCell ref="A1:K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B14" sqref="B14"/>
    </sheetView>
  </sheetViews>
  <sheetFormatPr defaultColWidth="9.140625" defaultRowHeight="21.75"/>
  <cols>
    <col min="1" max="1" width="7.140625" style="0" customWidth="1"/>
    <col min="2" max="2" width="38.7109375" style="0" customWidth="1"/>
    <col min="3" max="3" width="44.8515625" style="0" customWidth="1"/>
  </cols>
  <sheetData>
    <row r="1" s="1" customFormat="1" ht="18.75">
      <c r="A1" s="1" t="s">
        <v>0</v>
      </c>
    </row>
    <row r="3" spans="2:3" ht="18.75">
      <c r="B3" s="4" t="s">
        <v>1</v>
      </c>
      <c r="C3" s="43"/>
    </row>
    <row r="4" spans="2:3" ht="18.75">
      <c r="B4" s="4" t="s">
        <v>2</v>
      </c>
      <c r="C4" s="43"/>
    </row>
    <row r="5" spans="2:3" ht="18.75">
      <c r="B5" s="4" t="s">
        <v>3</v>
      </c>
      <c r="C5" s="43"/>
    </row>
    <row r="6" spans="2:3" ht="18.75">
      <c r="B6" s="4" t="s">
        <v>4</v>
      </c>
      <c r="C6" s="44"/>
    </row>
    <row r="7" spans="2:3" ht="18.75">
      <c r="B7" s="4" t="s">
        <v>156</v>
      </c>
      <c r="C7" s="44"/>
    </row>
  </sheetData>
  <sheetProtection sheet="1" objects="1" scenarios="1"/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21.75"/>
  <cols>
    <col min="1" max="1" width="7.140625" style="0" customWidth="1"/>
    <col min="2" max="2" width="79.140625" style="0" bestFit="1" customWidth="1"/>
    <col min="3" max="3" width="17.57421875" style="0" customWidth="1"/>
  </cols>
  <sheetData>
    <row r="1" s="1" customFormat="1" ht="18.75">
      <c r="A1" s="1" t="s">
        <v>174</v>
      </c>
    </row>
    <row r="3" spans="1:3" ht="37.5">
      <c r="A3" s="31" t="s">
        <v>107</v>
      </c>
      <c r="B3" s="31" t="s">
        <v>5</v>
      </c>
      <c r="C3" s="2" t="s">
        <v>108</v>
      </c>
    </row>
    <row r="4" spans="1:3" ht="18.75">
      <c r="A4" s="3">
        <v>1</v>
      </c>
      <c r="B4" s="4" t="s">
        <v>7</v>
      </c>
      <c r="C4" s="36"/>
    </row>
    <row r="5" spans="1:3" ht="18.75">
      <c r="A5" s="3">
        <v>2</v>
      </c>
      <c r="B5" s="4" t="s">
        <v>9</v>
      </c>
      <c r="C5" s="36"/>
    </row>
    <row r="6" spans="1:3" ht="18.75">
      <c r="A6" s="3">
        <v>3</v>
      </c>
      <c r="B6" s="4" t="s">
        <v>11</v>
      </c>
      <c r="C6" s="36"/>
    </row>
    <row r="7" spans="1:3" ht="18.75">
      <c r="A7" s="3">
        <v>4</v>
      </c>
      <c r="B7" s="4" t="s">
        <v>13</v>
      </c>
      <c r="C7" s="36"/>
    </row>
    <row r="8" spans="1:3" ht="18.75">
      <c r="A8" s="3">
        <v>5</v>
      </c>
      <c r="B8" s="4" t="s">
        <v>15</v>
      </c>
      <c r="C8" s="36"/>
    </row>
    <row r="9" spans="1:3" ht="18.75">
      <c r="A9" s="3">
        <v>6</v>
      </c>
      <c r="B9" s="4" t="s">
        <v>16</v>
      </c>
      <c r="C9" s="36"/>
    </row>
    <row r="10" spans="1:3" ht="18.75">
      <c r="A10" s="3">
        <v>7</v>
      </c>
      <c r="B10" s="4" t="s">
        <v>17</v>
      </c>
      <c r="C10" s="36"/>
    </row>
    <row r="11" spans="1:3" ht="18.75">
      <c r="A11" s="3">
        <v>8</v>
      </c>
      <c r="B11" s="4" t="s">
        <v>18</v>
      </c>
      <c r="C11" s="36"/>
    </row>
    <row r="12" spans="1:3" ht="18.75">
      <c r="A12" s="3">
        <v>9</v>
      </c>
      <c r="B12" s="4" t="s">
        <v>19</v>
      </c>
      <c r="C12" s="36"/>
    </row>
    <row r="13" spans="1:3" ht="18.75">
      <c r="A13" s="3">
        <v>10</v>
      </c>
      <c r="B13" s="4" t="s">
        <v>20</v>
      </c>
      <c r="C13" s="36"/>
    </row>
    <row r="14" spans="1:3" ht="18.75">
      <c r="A14" s="3">
        <v>11</v>
      </c>
      <c r="B14" s="4" t="s">
        <v>21</v>
      </c>
      <c r="C14" s="36"/>
    </row>
    <row r="15" spans="1:3" ht="18.75">
      <c r="A15" s="3">
        <v>12</v>
      </c>
      <c r="B15" s="4" t="s">
        <v>22</v>
      </c>
      <c r="C15" s="36"/>
    </row>
    <row r="16" spans="1:3" ht="18.75">
      <c r="A16" s="3">
        <v>13</v>
      </c>
      <c r="B16" s="4" t="s">
        <v>23</v>
      </c>
      <c r="C16" s="36"/>
    </row>
    <row r="17" spans="1:3" ht="18.75">
      <c r="A17" s="3">
        <v>14</v>
      </c>
      <c r="B17" s="4" t="s">
        <v>24</v>
      </c>
      <c r="C17" s="36"/>
    </row>
    <row r="18" spans="1:3" ht="18.75">
      <c r="A18" s="3">
        <v>15</v>
      </c>
      <c r="B18" s="4" t="s">
        <v>25</v>
      </c>
      <c r="C18" s="36"/>
    </row>
    <row r="19" spans="1:3" ht="18.75">
      <c r="A19" s="3">
        <v>16</v>
      </c>
      <c r="B19" s="4" t="s">
        <v>26</v>
      </c>
      <c r="C19" s="36"/>
    </row>
    <row r="20" spans="1:3" s="6" customFormat="1" ht="27" customHeight="1">
      <c r="A20" s="109" t="s">
        <v>27</v>
      </c>
      <c r="B20" s="109"/>
      <c r="C20" s="35">
        <f>SUM(C4:C19)</f>
        <v>0</v>
      </c>
    </row>
  </sheetData>
  <sheetProtection sheet="1" objects="1" scenarios="1"/>
  <mergeCells count="1">
    <mergeCell ref="A20:B20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21.75"/>
  <cols>
    <col min="1" max="1" width="6.140625" style="0" customWidth="1"/>
    <col min="2" max="2" width="3.140625" style="0" customWidth="1"/>
    <col min="3" max="3" width="64.28125" style="0" customWidth="1"/>
    <col min="4" max="4" width="30.00390625" style="0" customWidth="1"/>
  </cols>
  <sheetData>
    <row r="1" s="1" customFormat="1" ht="18.75">
      <c r="A1" s="1" t="s">
        <v>175</v>
      </c>
    </row>
    <row r="3" spans="1:4" ht="18.75">
      <c r="A3" s="110" t="s">
        <v>107</v>
      </c>
      <c r="B3" s="110" t="s">
        <v>28</v>
      </c>
      <c r="C3" s="110"/>
      <c r="D3" s="32" t="s">
        <v>29</v>
      </c>
    </row>
    <row r="4" spans="1:4" ht="18.75">
      <c r="A4" s="111"/>
      <c r="B4" s="111"/>
      <c r="C4" s="111"/>
      <c r="D4" s="33" t="s">
        <v>30</v>
      </c>
    </row>
    <row r="5" spans="1:4" s="1" customFormat="1" ht="18.75">
      <c r="A5" s="18" t="s">
        <v>6</v>
      </c>
      <c r="B5" s="19" t="s">
        <v>31</v>
      </c>
      <c r="C5" s="19"/>
      <c r="D5" s="37">
        <f>SUM(D6:D7)</f>
        <v>0</v>
      </c>
    </row>
    <row r="6" spans="1:4" ht="18.75">
      <c r="A6" s="7"/>
      <c r="B6" s="11" t="s">
        <v>32</v>
      </c>
      <c r="C6" s="12" t="s">
        <v>33</v>
      </c>
      <c r="D6" s="40"/>
    </row>
    <row r="7" spans="1:4" ht="18.75">
      <c r="A7" s="8"/>
      <c r="B7" s="9" t="s">
        <v>34</v>
      </c>
      <c r="C7" s="10" t="s">
        <v>35</v>
      </c>
      <c r="D7" s="41"/>
    </row>
    <row r="8" spans="1:4" s="1" customFormat="1" ht="18.75">
      <c r="A8" s="20" t="s">
        <v>8</v>
      </c>
      <c r="B8" s="21" t="s">
        <v>36</v>
      </c>
      <c r="C8" s="22"/>
      <c r="D8" s="37">
        <f>+D9+D10+D11+D14</f>
        <v>0</v>
      </c>
    </row>
    <row r="9" spans="1:4" ht="18.75">
      <c r="A9" s="13"/>
      <c r="B9" s="11" t="s">
        <v>32</v>
      </c>
      <c r="C9" s="15" t="s">
        <v>37</v>
      </c>
      <c r="D9" s="40"/>
    </row>
    <row r="10" spans="1:4" ht="18.75">
      <c r="A10" s="13"/>
      <c r="B10" s="11" t="s">
        <v>34</v>
      </c>
      <c r="C10" s="15" t="s">
        <v>38</v>
      </c>
      <c r="D10" s="40">
        <v>0</v>
      </c>
    </row>
    <row r="11" spans="1:4" ht="18.75">
      <c r="A11" s="13"/>
      <c r="B11" s="11" t="s">
        <v>39</v>
      </c>
      <c r="C11" s="15" t="s">
        <v>40</v>
      </c>
      <c r="D11" s="38">
        <f>SUM(D12:D13)</f>
        <v>0</v>
      </c>
    </row>
    <row r="12" spans="1:4" ht="18.75">
      <c r="A12" s="13"/>
      <c r="B12" s="25"/>
      <c r="C12" s="45" t="s">
        <v>50</v>
      </c>
      <c r="D12" s="46"/>
    </row>
    <row r="13" spans="1:4" ht="37.5">
      <c r="A13" s="13"/>
      <c r="B13" s="25"/>
      <c r="C13" s="47" t="s">
        <v>111</v>
      </c>
      <c r="D13" s="48">
        <v>0</v>
      </c>
    </row>
    <row r="14" spans="1:4" ht="18.75">
      <c r="A14" s="13"/>
      <c r="B14" s="11" t="s">
        <v>41</v>
      </c>
      <c r="C14" s="15" t="s">
        <v>42</v>
      </c>
      <c r="D14" s="38">
        <f>SUM(D15:D16)</f>
        <v>0</v>
      </c>
    </row>
    <row r="15" spans="1:4" ht="18.75">
      <c r="A15" s="13"/>
      <c r="B15" s="42"/>
      <c r="C15" s="49" t="s">
        <v>51</v>
      </c>
      <c r="D15" s="46"/>
    </row>
    <row r="16" spans="1:4" ht="18.75">
      <c r="A16" s="14"/>
      <c r="B16" s="42"/>
      <c r="C16" s="49" t="s">
        <v>52</v>
      </c>
      <c r="D16" s="46"/>
    </row>
    <row r="17" spans="1:4" s="1" customFormat="1" ht="18.75">
      <c r="A17" s="20" t="s">
        <v>10</v>
      </c>
      <c r="B17" s="23" t="s">
        <v>43</v>
      </c>
      <c r="C17" s="22"/>
      <c r="D17" s="37">
        <f>SUM(D18:D19)</f>
        <v>0</v>
      </c>
    </row>
    <row r="18" spans="1:4" ht="18.75">
      <c r="A18" s="13"/>
      <c r="B18" s="11" t="s">
        <v>32</v>
      </c>
      <c r="C18" s="16" t="s">
        <v>44</v>
      </c>
      <c r="D18" s="40"/>
    </row>
    <row r="19" spans="1:4" ht="18.75">
      <c r="A19" s="14"/>
      <c r="B19" s="11" t="s">
        <v>34</v>
      </c>
      <c r="C19" s="16" t="s">
        <v>45</v>
      </c>
      <c r="D19" s="40"/>
    </row>
    <row r="20" spans="1:4" s="1" customFormat="1" ht="18.75">
      <c r="A20" s="20" t="s">
        <v>12</v>
      </c>
      <c r="B20" s="21" t="s">
        <v>46</v>
      </c>
      <c r="C20" s="22"/>
      <c r="D20" s="37">
        <f>SUM(D21:D23)</f>
        <v>0</v>
      </c>
    </row>
    <row r="21" spans="1:4" ht="18.75">
      <c r="A21" s="13"/>
      <c r="B21" s="11" t="s">
        <v>32</v>
      </c>
      <c r="C21" s="15" t="s">
        <v>44</v>
      </c>
      <c r="D21" s="40"/>
    </row>
    <row r="22" spans="1:4" ht="18.75">
      <c r="A22" s="13"/>
      <c r="B22" s="11" t="s">
        <v>34</v>
      </c>
      <c r="C22" s="15" t="s">
        <v>47</v>
      </c>
      <c r="D22" s="40"/>
    </row>
    <row r="23" spans="1:4" ht="18.75">
      <c r="A23" s="13"/>
      <c r="B23" s="11" t="s">
        <v>39</v>
      </c>
      <c r="C23" s="17" t="s">
        <v>203</v>
      </c>
      <c r="D23" s="40"/>
    </row>
    <row r="24" spans="1:4" s="1" customFormat="1" ht="18.75">
      <c r="A24" s="18" t="s">
        <v>14</v>
      </c>
      <c r="B24" s="24" t="s">
        <v>48</v>
      </c>
      <c r="C24" s="23"/>
      <c r="D24" s="39">
        <f>SUM(D25:D26)</f>
        <v>0</v>
      </c>
    </row>
    <row r="25" spans="1:4" ht="18.75">
      <c r="A25" s="7"/>
      <c r="B25" s="11" t="s">
        <v>32</v>
      </c>
      <c r="C25" s="12" t="s">
        <v>44</v>
      </c>
      <c r="D25" s="40"/>
    </row>
    <row r="26" spans="1:4" ht="18.75">
      <c r="A26" s="8"/>
      <c r="B26" s="11" t="s">
        <v>34</v>
      </c>
      <c r="C26" s="12" t="s">
        <v>45</v>
      </c>
      <c r="D26" s="40"/>
    </row>
    <row r="27" spans="1:4" s="5" customFormat="1" ht="30" customHeight="1">
      <c r="A27" s="109" t="s">
        <v>49</v>
      </c>
      <c r="B27" s="109"/>
      <c r="C27" s="109"/>
      <c r="D27" s="100">
        <f>+D5+D8+D17+D20+D24</f>
        <v>0</v>
      </c>
    </row>
  </sheetData>
  <sheetProtection sheet="1" objects="1" scenarios="1"/>
  <mergeCells count="3">
    <mergeCell ref="A3:A4"/>
    <mergeCell ref="B3:C4"/>
    <mergeCell ref="A27:C2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="85" zoomScaleNormal="85" zoomScalePageLayoutView="0" workbookViewId="0" topLeftCell="A1">
      <selection activeCell="C31" sqref="C31"/>
    </sheetView>
  </sheetViews>
  <sheetFormatPr defaultColWidth="9.140625" defaultRowHeight="21.75"/>
  <cols>
    <col min="1" max="1" width="5.00390625" style="53" customWidth="1"/>
    <col min="2" max="2" width="3.57421875" style="53" customWidth="1"/>
    <col min="3" max="3" width="69.00390625" style="53" customWidth="1"/>
    <col min="4" max="5" width="16.57421875" style="53" customWidth="1"/>
    <col min="6" max="16384" width="9.140625" style="53" customWidth="1"/>
  </cols>
  <sheetData>
    <row r="1" s="50" customFormat="1" ht="18.75">
      <c r="A1" s="50" t="s">
        <v>176</v>
      </c>
    </row>
    <row r="3" spans="1:5" s="50" customFormat="1" ht="18.75">
      <c r="A3" s="112" t="s">
        <v>107</v>
      </c>
      <c r="B3" s="112" t="s">
        <v>53</v>
      </c>
      <c r="C3" s="112"/>
      <c r="D3" s="113" t="s">
        <v>29</v>
      </c>
      <c r="E3" s="113"/>
    </row>
    <row r="4" spans="1:5" s="50" customFormat="1" ht="18.75">
      <c r="A4" s="112"/>
      <c r="B4" s="112"/>
      <c r="C4" s="112"/>
      <c r="D4" s="60" t="s">
        <v>54</v>
      </c>
      <c r="E4" s="60" t="s">
        <v>55</v>
      </c>
    </row>
    <row r="5" spans="1:5" s="50" customFormat="1" ht="18.75">
      <c r="A5" s="61" t="s">
        <v>6</v>
      </c>
      <c r="B5" s="62" t="s">
        <v>56</v>
      </c>
      <c r="C5" s="63"/>
      <c r="D5" s="64">
        <f>SUM(D6:D12)</f>
        <v>0</v>
      </c>
      <c r="E5" s="64">
        <f>SUM(E6:E12)</f>
        <v>0</v>
      </c>
    </row>
    <row r="6" spans="1:5" ht="18.75">
      <c r="A6" s="65"/>
      <c r="B6" s="66" t="s">
        <v>32</v>
      </c>
      <c r="C6" s="67" t="s">
        <v>57</v>
      </c>
      <c r="D6" s="40"/>
      <c r="E6" s="40"/>
    </row>
    <row r="7" spans="1:5" ht="18.75">
      <c r="A7" s="65"/>
      <c r="B7" s="66" t="s">
        <v>34</v>
      </c>
      <c r="C7" s="67" t="s">
        <v>58</v>
      </c>
      <c r="D7" s="40"/>
      <c r="E7" s="40"/>
    </row>
    <row r="8" spans="1:5" ht="18.75">
      <c r="A8" s="65"/>
      <c r="B8" s="66" t="s">
        <v>39</v>
      </c>
      <c r="C8" s="67" t="s">
        <v>59</v>
      </c>
      <c r="D8" s="40"/>
      <c r="E8" s="40"/>
    </row>
    <row r="9" spans="1:5" ht="18.75">
      <c r="A9" s="65"/>
      <c r="B9" s="66" t="s">
        <v>41</v>
      </c>
      <c r="C9" s="67" t="s">
        <v>60</v>
      </c>
      <c r="D9" s="40"/>
      <c r="E9" s="40"/>
    </row>
    <row r="10" spans="1:5" ht="18.75">
      <c r="A10" s="65"/>
      <c r="B10" s="66" t="s">
        <v>61</v>
      </c>
      <c r="C10" s="67" t="s">
        <v>201</v>
      </c>
      <c r="D10" s="40"/>
      <c r="E10" s="40"/>
    </row>
    <row r="11" spans="1:5" ht="18.75">
      <c r="A11" s="65"/>
      <c r="B11" s="66" t="s">
        <v>62</v>
      </c>
      <c r="C11" s="67" t="s">
        <v>63</v>
      </c>
      <c r="D11" s="40"/>
      <c r="E11" s="40"/>
    </row>
    <row r="12" spans="1:5" ht="18.75">
      <c r="A12" s="68"/>
      <c r="B12" s="66" t="s">
        <v>64</v>
      </c>
      <c r="C12" s="67" t="s">
        <v>65</v>
      </c>
      <c r="D12" s="40"/>
      <c r="E12" s="40"/>
    </row>
    <row r="13" spans="1:5" s="50" customFormat="1" ht="18.75">
      <c r="A13" s="61" t="s">
        <v>8</v>
      </c>
      <c r="B13" s="69" t="s">
        <v>66</v>
      </c>
      <c r="C13" s="70"/>
      <c r="D13" s="71">
        <f>+D14+D25+D26</f>
        <v>0</v>
      </c>
      <c r="E13" s="71">
        <f>+E14+E25+E26</f>
        <v>0</v>
      </c>
    </row>
    <row r="14" spans="1:5" ht="18.75">
      <c r="A14" s="65"/>
      <c r="B14" s="66" t="s">
        <v>32</v>
      </c>
      <c r="C14" s="67" t="s">
        <v>67</v>
      </c>
      <c r="D14" s="72">
        <f>SUM(D15:D24)</f>
        <v>0</v>
      </c>
      <c r="E14" s="72">
        <f>SUM(E15:E24)</f>
        <v>0</v>
      </c>
    </row>
    <row r="15" spans="1:5" ht="18.75">
      <c r="A15" s="65"/>
      <c r="B15" s="73"/>
      <c r="C15" s="74" t="s">
        <v>204</v>
      </c>
      <c r="D15" s="46"/>
      <c r="E15" s="46"/>
    </row>
    <row r="16" spans="1:5" ht="18.75">
      <c r="A16" s="65"/>
      <c r="B16" s="73"/>
      <c r="C16" s="74" t="s">
        <v>89</v>
      </c>
      <c r="D16" s="46"/>
      <c r="E16" s="46"/>
    </row>
    <row r="17" spans="1:5" ht="18.75">
      <c r="A17" s="65"/>
      <c r="B17" s="73"/>
      <c r="C17" s="74" t="s">
        <v>90</v>
      </c>
      <c r="D17" s="46"/>
      <c r="E17" s="46"/>
    </row>
    <row r="18" spans="1:5" ht="18.75">
      <c r="A18" s="65"/>
      <c r="B18" s="73"/>
      <c r="C18" s="74" t="s">
        <v>91</v>
      </c>
      <c r="D18" s="46"/>
      <c r="E18" s="46"/>
    </row>
    <row r="19" spans="1:5" ht="18.75">
      <c r="A19" s="65" t="s">
        <v>92</v>
      </c>
      <c r="B19" s="73"/>
      <c r="C19" s="74" t="s">
        <v>93</v>
      </c>
      <c r="D19" s="46"/>
      <c r="E19" s="75"/>
    </row>
    <row r="20" spans="1:5" ht="18.75">
      <c r="A20" s="65"/>
      <c r="B20" s="73"/>
      <c r="C20" s="74" t="s">
        <v>94</v>
      </c>
      <c r="D20" s="75"/>
      <c r="E20" s="46"/>
    </row>
    <row r="21" spans="1:5" ht="18.75">
      <c r="A21" s="65"/>
      <c r="B21" s="73"/>
      <c r="C21" s="74" t="s">
        <v>95</v>
      </c>
      <c r="D21" s="46"/>
      <c r="E21" s="46"/>
    </row>
    <row r="22" spans="1:5" ht="18.75">
      <c r="A22" s="65"/>
      <c r="B22" s="73"/>
      <c r="C22" s="74" t="s">
        <v>96</v>
      </c>
      <c r="D22" s="46"/>
      <c r="E22" s="46"/>
    </row>
    <row r="23" spans="1:5" ht="18.75">
      <c r="A23" s="65"/>
      <c r="B23" s="73"/>
      <c r="C23" s="74" t="s">
        <v>97</v>
      </c>
      <c r="D23" s="46"/>
      <c r="E23" s="46"/>
    </row>
    <row r="24" spans="1:5" ht="18.75">
      <c r="A24" s="65"/>
      <c r="B24" s="73"/>
      <c r="C24" s="74" t="s">
        <v>98</v>
      </c>
      <c r="D24" s="46"/>
      <c r="E24" s="46"/>
    </row>
    <row r="25" spans="1:5" ht="18.75">
      <c r="A25" s="65"/>
      <c r="B25" s="66" t="s">
        <v>34</v>
      </c>
      <c r="C25" s="67" t="s">
        <v>68</v>
      </c>
      <c r="D25" s="40"/>
      <c r="E25" s="40"/>
    </row>
    <row r="26" spans="1:5" ht="18.75">
      <c r="A26" s="68"/>
      <c r="B26" s="66" t="s">
        <v>39</v>
      </c>
      <c r="C26" s="67" t="s">
        <v>65</v>
      </c>
      <c r="D26" s="40"/>
      <c r="E26" s="40"/>
    </row>
    <row r="27" spans="1:5" s="50" customFormat="1" ht="18.75">
      <c r="A27" s="61" t="s">
        <v>10</v>
      </c>
      <c r="B27" s="69" t="s">
        <v>69</v>
      </c>
      <c r="C27" s="70"/>
      <c r="D27" s="71">
        <f>SUM(D28:D33)</f>
        <v>0</v>
      </c>
      <c r="E27" s="71">
        <f>SUM(E28:E33)</f>
        <v>0</v>
      </c>
    </row>
    <row r="28" spans="1:5" ht="18.75">
      <c r="A28" s="65"/>
      <c r="B28" s="66" t="s">
        <v>32</v>
      </c>
      <c r="C28" s="67" t="s">
        <v>70</v>
      </c>
      <c r="D28" s="40"/>
      <c r="E28" s="40"/>
    </row>
    <row r="29" spans="1:5" ht="18.75">
      <c r="A29" s="65"/>
      <c r="B29" s="66" t="s">
        <v>34</v>
      </c>
      <c r="C29" s="67" t="s">
        <v>71</v>
      </c>
      <c r="D29" s="40"/>
      <c r="E29" s="40"/>
    </row>
    <row r="30" spans="1:5" ht="18.75">
      <c r="A30" s="65"/>
      <c r="B30" s="66" t="s">
        <v>39</v>
      </c>
      <c r="C30" s="67" t="s">
        <v>72</v>
      </c>
      <c r="D30" s="40"/>
      <c r="E30" s="40"/>
    </row>
    <row r="31" spans="1:5" ht="18.75">
      <c r="A31" s="65"/>
      <c r="B31" s="66" t="s">
        <v>41</v>
      </c>
      <c r="C31" s="67" t="s">
        <v>73</v>
      </c>
      <c r="D31" s="40"/>
      <c r="E31" s="40"/>
    </row>
    <row r="32" spans="1:5" ht="18.75">
      <c r="A32" s="65"/>
      <c r="B32" s="66" t="s">
        <v>61</v>
      </c>
      <c r="C32" s="67" t="s">
        <v>74</v>
      </c>
      <c r="D32" s="40"/>
      <c r="E32" s="40"/>
    </row>
    <row r="33" spans="1:5" ht="18.75">
      <c r="A33" s="68"/>
      <c r="B33" s="66" t="s">
        <v>62</v>
      </c>
      <c r="C33" s="67" t="s">
        <v>65</v>
      </c>
      <c r="D33" s="40"/>
      <c r="E33" s="40"/>
    </row>
    <row r="34" spans="1:5" s="50" customFormat="1" ht="18.75">
      <c r="A34" s="61" t="s">
        <v>12</v>
      </c>
      <c r="B34" s="69" t="s">
        <v>75</v>
      </c>
      <c r="C34" s="70"/>
      <c r="D34" s="71">
        <f>+D35+D41+D42+D43+D44+D45</f>
        <v>0</v>
      </c>
      <c r="E34" s="71">
        <f>+E35+E41+E42+E43+E44+E45</f>
        <v>0</v>
      </c>
    </row>
    <row r="35" spans="1:5" ht="18.75">
      <c r="A35" s="65"/>
      <c r="B35" s="66" t="s">
        <v>32</v>
      </c>
      <c r="C35" s="67" t="s">
        <v>76</v>
      </c>
      <c r="D35" s="72">
        <f>SUM(D36:D40)</f>
        <v>0</v>
      </c>
      <c r="E35" s="72">
        <f>SUM(E36:E40)</f>
        <v>0</v>
      </c>
    </row>
    <row r="36" spans="1:5" ht="18.75">
      <c r="A36" s="65"/>
      <c r="B36" s="76"/>
      <c r="C36" s="74" t="s">
        <v>99</v>
      </c>
      <c r="D36" s="46"/>
      <c r="E36" s="46"/>
    </row>
    <row r="37" spans="1:5" ht="18.75">
      <c r="A37" s="65"/>
      <c r="B37" s="76"/>
      <c r="C37" s="74" t="s">
        <v>100</v>
      </c>
      <c r="D37" s="46"/>
      <c r="E37" s="46"/>
    </row>
    <row r="38" spans="1:5" ht="18.75">
      <c r="A38" s="65"/>
      <c r="B38" s="76"/>
      <c r="C38" s="74" t="s">
        <v>110</v>
      </c>
      <c r="D38" s="46"/>
      <c r="E38" s="46"/>
    </row>
    <row r="39" spans="1:5" ht="18.75">
      <c r="A39" s="65"/>
      <c r="B39" s="76"/>
      <c r="C39" s="74" t="s">
        <v>202</v>
      </c>
      <c r="D39" s="46"/>
      <c r="E39" s="46"/>
    </row>
    <row r="40" spans="1:5" ht="18.75">
      <c r="A40" s="65"/>
      <c r="B40" s="76"/>
      <c r="C40" s="74" t="s">
        <v>109</v>
      </c>
      <c r="D40" s="46"/>
      <c r="E40" s="46"/>
    </row>
    <row r="41" spans="1:5" ht="18.75">
      <c r="A41" s="65"/>
      <c r="B41" s="66" t="s">
        <v>34</v>
      </c>
      <c r="C41" s="67" t="s">
        <v>77</v>
      </c>
      <c r="D41" s="40"/>
      <c r="E41" s="40"/>
    </row>
    <row r="42" spans="1:5" ht="18.75">
      <c r="A42" s="65"/>
      <c r="B42" s="66" t="s">
        <v>39</v>
      </c>
      <c r="C42" s="67" t="s">
        <v>78</v>
      </c>
      <c r="D42" s="40"/>
      <c r="E42" s="40"/>
    </row>
    <row r="43" spans="1:5" ht="18.75">
      <c r="A43" s="65"/>
      <c r="B43" s="66" t="s">
        <v>41</v>
      </c>
      <c r="C43" s="67" t="s">
        <v>79</v>
      </c>
      <c r="D43" s="40"/>
      <c r="E43" s="40"/>
    </row>
    <row r="44" spans="1:5" ht="18.75">
      <c r="A44" s="65"/>
      <c r="B44" s="66" t="s">
        <v>61</v>
      </c>
      <c r="C44" s="67" t="s">
        <v>80</v>
      </c>
      <c r="D44" s="40"/>
      <c r="E44" s="40"/>
    </row>
    <row r="45" spans="1:5" ht="18.75">
      <c r="A45" s="68"/>
      <c r="B45" s="66" t="s">
        <v>62</v>
      </c>
      <c r="C45" s="67" t="s">
        <v>81</v>
      </c>
      <c r="D45" s="40"/>
      <c r="E45" s="40"/>
    </row>
    <row r="46" spans="1:5" s="50" customFormat="1" ht="18.75">
      <c r="A46" s="61" t="s">
        <v>14</v>
      </c>
      <c r="B46" s="69" t="s">
        <v>82</v>
      </c>
      <c r="C46" s="70"/>
      <c r="D46" s="71">
        <f>SUM(D47:D49)</f>
        <v>0</v>
      </c>
      <c r="E46" s="71">
        <f>SUM(E47:E49)</f>
        <v>0</v>
      </c>
    </row>
    <row r="47" spans="1:5" ht="18.75">
      <c r="A47" s="65"/>
      <c r="B47" s="66" t="s">
        <v>32</v>
      </c>
      <c r="C47" s="67" t="s">
        <v>83</v>
      </c>
      <c r="D47" s="40"/>
      <c r="E47" s="40"/>
    </row>
    <row r="48" spans="1:5" ht="18.75">
      <c r="A48" s="65"/>
      <c r="B48" s="66" t="s">
        <v>34</v>
      </c>
      <c r="C48" s="67" t="s">
        <v>84</v>
      </c>
      <c r="D48" s="40"/>
      <c r="E48" s="40"/>
    </row>
    <row r="49" spans="1:5" ht="18.75">
      <c r="A49" s="68"/>
      <c r="B49" s="99" t="s">
        <v>39</v>
      </c>
      <c r="C49" s="67" t="s">
        <v>65</v>
      </c>
      <c r="D49" s="98"/>
      <c r="E49" s="98"/>
    </row>
    <row r="50" spans="1:5" s="50" customFormat="1" ht="19.5" thickBot="1">
      <c r="A50" s="77"/>
      <c r="B50" s="78" t="s">
        <v>85</v>
      </c>
      <c r="C50" s="79"/>
      <c r="D50" s="80">
        <f>+D5+D13+D27+D34+D46</f>
        <v>0</v>
      </c>
      <c r="E50" s="80">
        <f>+E5+E13+E27+E34+E46</f>
        <v>0</v>
      </c>
    </row>
    <row r="51" spans="1:5" s="50" customFormat="1" ht="20.25" thickBot="1" thickTop="1">
      <c r="A51" s="81"/>
      <c r="B51" s="82"/>
      <c r="C51" s="82"/>
      <c r="D51" s="83"/>
      <c r="E51" s="83"/>
    </row>
    <row r="52" spans="1:5" s="50" customFormat="1" ht="19.5" thickTop="1">
      <c r="A52" s="84"/>
      <c r="B52" s="85" t="s">
        <v>86</v>
      </c>
      <c r="C52" s="86"/>
      <c r="D52" s="87"/>
      <c r="E52" s="101">
        <f>SUM(D50:E50)</f>
        <v>0</v>
      </c>
    </row>
    <row r="53" spans="1:5" s="50" customFormat="1" ht="18.75">
      <c r="A53" s="88"/>
      <c r="B53" s="89" t="s">
        <v>87</v>
      </c>
      <c r="C53" s="90"/>
      <c r="D53" s="91"/>
      <c r="E53" s="92">
        <f>+ส่วนที่3!D27</f>
        <v>0</v>
      </c>
    </row>
    <row r="54" spans="1:5" s="50" customFormat="1" ht="18.75">
      <c r="A54" s="93"/>
      <c r="B54" s="94" t="s">
        <v>88</v>
      </c>
      <c r="C54" s="95"/>
      <c r="D54" s="96"/>
      <c r="E54" s="97">
        <f>E53-E52</f>
        <v>0</v>
      </c>
    </row>
  </sheetData>
  <sheetProtection/>
  <mergeCells count="3">
    <mergeCell ref="A3:A4"/>
    <mergeCell ref="B3:C4"/>
    <mergeCell ref="D3:E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showGridLines="0" zoomScalePageLayoutView="0" workbookViewId="0" topLeftCell="A1">
      <selection activeCell="D5" sqref="D5"/>
    </sheetView>
  </sheetViews>
  <sheetFormatPr defaultColWidth="9.140625" defaultRowHeight="21.75"/>
  <cols>
    <col min="1" max="1" width="22.140625" style="53" customWidth="1"/>
    <col min="2" max="5" width="20.57421875" style="53" customWidth="1"/>
    <col min="6" max="16384" width="9.140625" style="53" customWidth="1"/>
  </cols>
  <sheetData>
    <row r="1" s="50" customFormat="1" ht="21.75">
      <c r="A1" s="104" t="s">
        <v>208</v>
      </c>
    </row>
    <row r="2" s="50" customFormat="1" ht="21.75">
      <c r="A2" s="105" t="s">
        <v>192</v>
      </c>
    </row>
    <row r="3" ht="21.75"/>
    <row r="4" spans="1:5" ht="65.25">
      <c r="A4" s="51" t="s">
        <v>101</v>
      </c>
      <c r="B4" s="52" t="s">
        <v>104</v>
      </c>
      <c r="C4" s="51" t="s">
        <v>102</v>
      </c>
      <c r="D4" s="51" t="s">
        <v>103</v>
      </c>
      <c r="E4" s="52" t="s">
        <v>105</v>
      </c>
    </row>
    <row r="5" spans="1:5" ht="87">
      <c r="A5" s="54" t="s">
        <v>106</v>
      </c>
      <c r="B5" s="55">
        <f>+ส่วนที่3!D6</f>
        <v>0</v>
      </c>
      <c r="C5" s="56">
        <f>+ส่วนที่3!D9</f>
        <v>0</v>
      </c>
      <c r="D5" s="59"/>
      <c r="E5" s="57">
        <f>(B5+C5)-D5</f>
        <v>0</v>
      </c>
    </row>
    <row r="6" ht="21.75"/>
  </sheetData>
  <sheetProtection sheet="1" objects="1" scenarios="1"/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Hobbit</dc:creator>
  <cp:keywords/>
  <dc:description/>
  <cp:lastModifiedBy>PLAN05</cp:lastModifiedBy>
  <cp:lastPrinted>2016-07-11T00:48:08Z</cp:lastPrinted>
  <dcterms:created xsi:type="dcterms:W3CDTF">2016-07-01T00:25:06Z</dcterms:created>
  <dcterms:modified xsi:type="dcterms:W3CDTF">2016-07-21T07:42:58Z</dcterms:modified>
  <cp:category/>
  <cp:version/>
  <cp:contentType/>
  <cp:contentStatus/>
</cp:coreProperties>
</file>